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73"/>
  <workbookPr defaultThemeVersion="124226"/>
  <bookViews>
    <workbookView xWindow="65416" yWindow="65416" windowWidth="20730" windowHeight="11160" activeTab="0"/>
  </bookViews>
  <sheets>
    <sheet name="EFE" sheetId="2" r:id="rId1"/>
  </sheets>
  <definedNames/>
  <calcPr calcId="191029"/>
</workbook>
</file>

<file path=xl/sharedStrings.xml><?xml version="1.0" encoding="utf-8"?>
<sst xmlns="http://schemas.openxmlformats.org/spreadsheetml/2006/main" count="64" uniqueCount="56">
  <si>
    <t>Concepto</t>
  </si>
  <si>
    <t>20XN</t>
  </si>
  <si>
    <t>20XN-1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</si>
  <si>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</si>
  <si>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</si>
  <si>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</si>
  <si>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</si>
  <si>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</si>
  <si>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</si>
  <si>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</si>
  <si>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</si>
  <si>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</si>
  <si>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</si>
  <si>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</si>
  <si>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</si>
  <si>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</si>
  <si>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</si>
  <si>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</si>
  <si>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</si>
  <si>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</si>
  <si>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</si>
  <si>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</si>
  <si>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</si>
  <si>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</si>
  <si>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</si>
  <si>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</si>
  <si>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</si>
  <si>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</si>
  <si>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</si>
  <si>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</si>
  <si>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</si>
  <si>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</si>
  <si>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</si>
  <si>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</si>
  <si>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</si>
  <si>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</si>
  <si>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</si>
  <si>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</si>
  <si>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</si>
  <si>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</si>
  <si>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Bajo protesta de decir verdad declaramos que los Estados Financieros y sus notas, son razonablemente correctos y son responsabilidad del emisor.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</si>
  <si>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</si>
  <si>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</si>
  <si>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</si>
  <si>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</si>
  <si>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</si>
  <si>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</si>
  <si>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Netos de Efectivo por Actividades de Inversión</t>
  </si>
  <si>
    <t>Flujos Netos de Efectivo por Actividades de Financiamiento</t>
  </si>
  <si>
    <t>Flujos de Efectivo de las actividades de Inversión</t>
  </si>
  <si>
    <t>Flujos de Efectivo de las actividades de Financiamiento</t>
  </si>
  <si>
    <t>Municipio de León 
Estado de Flujos de Efectivo
Del 01 de enero al 31 de marzo de 2021
(Cifras en Pesos)</t>
  </si>
  <si>
    <t xml:space="preserve">PRESIDENTE MUNICIPAL                                                                                                 </t>
  </si>
  <si>
    <t xml:space="preserve">TESORERO MUNICIPAL               </t>
  </si>
  <si>
    <t>LIC. HÉCTOR GERMÁN RENÉ LÓPEZ SANTILLANA</t>
  </si>
  <si>
    <t>C.P. y M.F. ENRIQUE RODRIGO SOSA CAMPOS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</si>
</sst>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_-* #,##0.0_-;\-* #,##0.0_-;_-* &quot;-&quot;??_-;_-@_-"/>
    <numFmt numFmtId="166" formatCode="_-* #,##0_-;\-* #,##0_-;_-* &quot;-&quot;??_-;_-@_-"/>
    <numFmt numFmtId="167" formatCode="#,##0.00_ ;\-#,##0.00\ "/>
  </numFmts>
  <fonts count="6">
    <font>
      <sz val="8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</borders>
  <cellStyleXfs count="3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49">
    <xf numFmtId="0" fontId="0" fillId="0" borderId="0" xfId="0"/>
    <xf numFmtId="0" fontId="4" fillId="0" borderId="0" xfId="27" applyFont="1" applyFill="1" applyBorder="1" applyProtection="1">
      <alignment/>
      <protection locked="0"/>
    </xf>
    <xf numFmtId="0" fontId="3" fillId="2" borderId="1" xfId="27" applyFont="1" applyFill="1" applyBorder="1" applyAlignment="1">
      <alignment horizontal="center" vertical="center" wrapText="1"/>
      <protection/>
    </xf>
    <xf numFmtId="0" fontId="4" fillId="0" borderId="1" xfId="27" applyFont="1" applyFill="1" applyBorder="1" applyAlignment="1" applyProtection="1">
      <alignment horizontal="center" vertical="top" wrapText="1"/>
      <protection locked="0"/>
    </xf>
    <xf numFmtId="0" fontId="4" fillId="0" borderId="1" xfId="27" applyNumberFormat="1" applyFont="1" applyFill="1" applyBorder="1" applyAlignment="1" applyProtection="1">
      <alignment horizontal="center" vertical="top" wrapText="1"/>
      <protection locked="0"/>
    </xf>
    <xf numFmtId="0" fontId="1" fillId="0" borderId="0" xfId="27" applyAlignment="1" applyProtection="1">
      <alignment horizontal="left" vertical="top" wrapText="1" indent="1"/>
      <protection locked="0"/>
    </xf>
    <xf numFmtId="166" fontId="4" fillId="0" borderId="1" xfId="35" applyNumberFormat="1" applyFont="1" applyFill="1" applyBorder="1" applyAlignment="1" applyProtection="1">
      <alignment vertical="top" wrapText="1"/>
      <protection locked="0"/>
    </xf>
    <xf numFmtId="166" fontId="3" fillId="0" borderId="1" xfId="35" applyNumberFormat="1" applyFont="1" applyFill="1" applyBorder="1" applyAlignment="1" applyProtection="1">
      <alignment vertical="top" wrapText="1"/>
      <protection locked="0"/>
    </xf>
    <xf numFmtId="0" fontId="4" fillId="0" borderId="1" xfId="27" applyFont="1" applyFill="1" applyBorder="1" applyProtection="1">
      <alignment/>
      <protection locked="0"/>
    </xf>
    <xf numFmtId="166" fontId="4" fillId="0" borderId="1" xfId="35" applyNumberFormat="1" applyFont="1" applyFill="1" applyBorder="1" applyProtection="1">
      <protection locked="0"/>
    </xf>
    <xf numFmtId="166" fontId="3" fillId="0" borderId="1" xfId="35" applyNumberFormat="1" applyFont="1" applyFill="1" applyBorder="1" applyAlignment="1" applyProtection="1">
      <alignment horizontal="right" vertical="top" wrapText="1"/>
      <protection locked="0"/>
    </xf>
    <xf numFmtId="166" fontId="4" fillId="0" borderId="1" xfId="35" applyNumberFormat="1" applyFont="1" applyFill="1" applyBorder="1" applyAlignment="1" applyProtection="1">
      <alignment horizontal="right" vertical="top" wrapText="1"/>
      <protection locked="0"/>
    </xf>
    <xf numFmtId="0" fontId="3" fillId="0" borderId="2" xfId="27" applyFont="1" applyFill="1" applyBorder="1" applyAlignment="1">
      <alignment horizontal="left" vertical="top" wrapText="1" indent="1"/>
      <protection/>
    </xf>
    <xf numFmtId="0" fontId="3" fillId="0" borderId="2" xfId="27" applyFont="1" applyFill="1" applyBorder="1" applyAlignment="1">
      <alignment horizontal="left" vertical="top" wrapText="1" indent="2"/>
      <protection/>
    </xf>
    <xf numFmtId="0" fontId="4" fillId="0" borderId="2" xfId="27" applyFont="1" applyFill="1" applyBorder="1" applyAlignment="1">
      <alignment horizontal="left" vertical="top" wrapText="1" indent="3"/>
      <protection/>
    </xf>
    <xf numFmtId="0" fontId="4" fillId="0" borderId="2" xfId="27" applyFont="1" applyFill="1" applyBorder="1" applyAlignment="1">
      <alignment horizontal="left" vertical="top" wrapText="1"/>
      <protection/>
    </xf>
    <xf numFmtId="0" fontId="3" fillId="0" borderId="2" xfId="27" applyFont="1" applyFill="1" applyBorder="1" applyAlignment="1">
      <alignment vertical="top" wrapText="1"/>
      <protection/>
    </xf>
    <xf numFmtId="0" fontId="4" fillId="0" borderId="2" xfId="27" applyFont="1" applyFill="1" applyBorder="1" applyAlignment="1">
      <alignment vertical="top" wrapText="1"/>
      <protection/>
    </xf>
    <xf numFmtId="0" fontId="3" fillId="2" borderId="3" xfId="27" applyFont="1" applyFill="1" applyBorder="1" applyAlignment="1">
      <alignment horizontal="center" vertical="center" wrapText="1"/>
      <protection/>
    </xf>
    <xf numFmtId="0" fontId="4" fillId="0" borderId="3" xfId="27" applyFont="1" applyFill="1" applyBorder="1" applyAlignment="1" applyProtection="1">
      <alignment horizontal="center" vertical="top" wrapText="1"/>
      <protection locked="0"/>
    </xf>
    <xf numFmtId="166" fontId="3" fillId="0" borderId="3" xfId="35" applyNumberFormat="1" applyFont="1" applyFill="1" applyBorder="1" applyProtection="1">
      <protection locked="0"/>
    </xf>
    <xf numFmtId="166" fontId="4" fillId="0" borderId="3" xfId="35" applyNumberFormat="1" applyFont="1" applyFill="1" applyBorder="1" applyProtection="1">
      <protection locked="0"/>
    </xf>
    <xf numFmtId="0" fontId="4" fillId="0" borderId="3" xfId="27" applyFont="1" applyFill="1" applyBorder="1" applyProtection="1">
      <alignment/>
      <protection locked="0"/>
    </xf>
    <xf numFmtId="166" fontId="3" fillId="0" borderId="3" xfId="35" applyNumberFormat="1" applyFont="1" applyFill="1" applyBorder="1" applyAlignment="1" applyProtection="1">
      <alignment horizontal="right" vertical="top" wrapText="1"/>
      <protection locked="0"/>
    </xf>
    <xf numFmtId="166" fontId="3" fillId="0" borderId="3" xfId="35" applyNumberFormat="1" applyFont="1" applyFill="1" applyBorder="1" applyAlignment="1" applyProtection="1">
      <alignment vertical="top" wrapText="1"/>
      <protection locked="0"/>
    </xf>
    <xf numFmtId="166" fontId="4" fillId="0" borderId="3" xfId="35" applyNumberFormat="1" applyFont="1" applyFill="1" applyBorder="1" applyAlignment="1" applyProtection="1">
      <alignment horizontal="right" vertical="top" wrapText="1"/>
      <protection locked="0"/>
    </xf>
    <xf numFmtId="165" fontId="4" fillId="0" borderId="3" xfId="35" applyNumberFormat="1" applyFont="1" applyFill="1" applyBorder="1" applyAlignment="1" applyProtection="1">
      <alignment horizontal="right" vertical="top" wrapText="1"/>
      <protection locked="0"/>
    </xf>
    <xf numFmtId="166" fontId="3" fillId="0" borderId="3" xfId="27" applyNumberFormat="1" applyFont="1" applyFill="1" applyBorder="1" applyProtection="1">
      <alignment/>
      <protection locked="0"/>
    </xf>
    <xf numFmtId="0" fontId="4" fillId="0" borderId="3" xfId="27" applyNumberFormat="1" applyFont="1" applyFill="1" applyBorder="1" applyAlignment="1">
      <alignment horizontal="center" vertical="top" wrapText="1"/>
      <protection/>
    </xf>
    <xf numFmtId="0" fontId="3" fillId="0" borderId="0" xfId="27" applyFont="1" applyFill="1" applyBorder="1" applyProtection="1">
      <alignment/>
      <protection locked="0"/>
    </xf>
    <xf numFmtId="167" fontId="3" fillId="0" borderId="4" xfId="36" applyNumberFormat="1" applyFont="1" applyBorder="1" applyAlignment="1" applyProtection="1">
      <alignment horizontal="center" vertical="top" wrapText="1"/>
      <protection locked="0"/>
    </xf>
    <xf numFmtId="167" fontId="3" fillId="0" borderId="0" xfId="36" applyNumberFormat="1" applyFont="1" applyBorder="1" applyAlignment="1" applyProtection="1">
      <alignment horizontal="center" vertical="top" wrapText="1"/>
      <protection locked="0"/>
    </xf>
    <xf numFmtId="41" fontId="3" fillId="0" borderId="0" xfId="36" applyNumberFormat="1" applyFont="1" applyBorder="1" applyAlignment="1" applyProtection="1">
      <alignment horizontal="center" vertical="top" wrapText="1"/>
      <protection locked="0"/>
    </xf>
    <xf numFmtId="0" fontId="3" fillId="0" borderId="3" xfId="27" applyFont="1" applyFill="1" applyBorder="1" applyAlignment="1">
      <alignment horizontal="left" vertical="top" wrapText="1" indent="1"/>
      <protection/>
    </xf>
    <xf numFmtId="0" fontId="3" fillId="0" borderId="3" xfId="27" applyFont="1" applyFill="1" applyBorder="1" applyAlignment="1">
      <alignment horizontal="left" vertical="top" wrapText="1" indent="2"/>
      <protection/>
    </xf>
    <xf numFmtId="0" fontId="4" fillId="0" borderId="3" xfId="27" applyFont="1" applyFill="1" applyBorder="1" applyAlignment="1">
      <alignment horizontal="left" vertical="top" wrapText="1" indent="3"/>
      <protection/>
    </xf>
    <xf numFmtId="0" fontId="4" fillId="0" borderId="3" xfId="27" applyFont="1" applyFill="1" applyBorder="1" applyAlignment="1">
      <alignment horizontal="left" vertical="top" wrapText="1"/>
      <protection/>
    </xf>
    <xf numFmtId="0" fontId="3" fillId="0" borderId="3" xfId="27" applyFont="1" applyFill="1" applyBorder="1" applyAlignment="1">
      <alignment vertical="top" wrapText="1"/>
      <protection/>
    </xf>
    <xf numFmtId="43" fontId="3" fillId="0" borderId="0" xfId="35" applyFont="1" applyFill="1" applyBorder="1" applyProtection="1">
      <protection locked="0"/>
    </xf>
    <xf numFmtId="43" fontId="4" fillId="0" borderId="0" xfId="27" applyNumberFormat="1" applyFont="1" applyFill="1" applyBorder="1" applyProtection="1">
      <alignment/>
      <protection locked="0"/>
    </xf>
    <xf numFmtId="0" fontId="4" fillId="0" borderId="3" xfId="27" applyFont="1" applyFill="1" applyBorder="1" applyAlignment="1">
      <alignment vertical="top" wrapText="1"/>
      <protection/>
    </xf>
    <xf numFmtId="0" fontId="3" fillId="2" borderId="5" xfId="27" applyFont="1" applyFill="1" applyBorder="1" applyAlignment="1" applyProtection="1">
      <alignment horizontal="center" vertical="center" wrapText="1"/>
      <protection locked="0"/>
    </xf>
    <xf numFmtId="0" fontId="3" fillId="2" borderId="4" xfId="27" applyFont="1" applyFill="1" applyBorder="1" applyAlignment="1" applyProtection="1">
      <alignment horizontal="center" vertical="center" wrapText="1"/>
      <protection locked="0"/>
    </xf>
    <xf numFmtId="0" fontId="3" fillId="2" borderId="6" xfId="27" applyFont="1" applyFill="1" applyBorder="1" applyAlignment="1" applyProtection="1">
      <alignment horizontal="center" vertical="center" wrapText="1"/>
      <protection locked="0"/>
    </xf>
    <xf numFmtId="0" fontId="3" fillId="2" borderId="3" xfId="27" applyFont="1" applyFill="1" applyBorder="1" applyAlignment="1" applyProtection="1">
      <alignment horizontal="center" vertical="center" wrapText="1"/>
      <protection locked="0"/>
    </xf>
    <xf numFmtId="0" fontId="3" fillId="2" borderId="2" xfId="27" applyFont="1" applyFill="1" applyBorder="1" applyAlignment="1">
      <alignment horizontal="center" vertical="center" wrapText="1"/>
      <protection/>
    </xf>
    <xf numFmtId="0" fontId="3" fillId="2" borderId="3" xfId="27" applyFont="1" applyFill="1" applyBorder="1" applyAlignment="1">
      <alignment horizontal="center" vertical="center" wrapText="1"/>
      <protection/>
    </xf>
    <xf numFmtId="167" fontId="3" fillId="0" borderId="4" xfId="36" applyNumberFormat="1" applyFont="1" applyBorder="1" applyAlignment="1" applyProtection="1">
      <alignment horizontal="center" vertical="top" wrapText="1"/>
      <protection locked="0"/>
    </xf>
    <xf numFmtId="167" fontId="3" fillId="0" borderId="0" xfId="36" applyNumberFormat="1" applyFont="1" applyBorder="1" applyAlignment="1" applyProtection="1">
      <alignment horizontal="center" vertical="top" wrapText="1"/>
      <protection locked="0"/>
    </xf>
  </cellXfs>
  <cellStyles count="2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  <cellStyle name="Millares 2" xfId="21"/>
    <cellStyle name="Millares 2 2" xfId="22"/>
    <cellStyle name="Millares 2 3" xfId="23"/>
    <cellStyle name="Millares 3" xfId="24"/>
    <cellStyle name="Moneda 2" xfId="25"/>
    <cellStyle name="Normal 2" xfId="26"/>
    <cellStyle name="Normal 2 2" xfId="27"/>
    <cellStyle name="Normal 3" xfId="28"/>
    <cellStyle name="Normal 4" xfId="29"/>
    <cellStyle name="Normal 4 2" xfId="30"/>
    <cellStyle name="Normal 5" xfId="31"/>
    <cellStyle name="Normal 5 2" xfId="32"/>
    <cellStyle name="Normal 6" xfId="33"/>
    <cellStyle name="Normal 6 2" xfId="34"/>
    <cellStyle name="Millares" xfId="35"/>
    <cellStyle name="Millares 2 4" xfId="3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628650</xdr:colOff>
      <xdr:row>1</xdr:row>
      <xdr:rowOff>0</xdr:rowOff>
    </xdr:to>
    <xdr:pic>
      <xdr:nvPicPr>
        <xdr:cNvPr id="3" name="Imagen 2" descr="https://lh3.googleusercontent.com/-Dm-O1auwbWg/YJF3mqfr-bI/AAAAAAAACag/V3dI13eyQ6kLTVlJ1DSOYvkGzA56oNR1ACK8BGAsYHg/s336/2021-05-04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6286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78"/>
  <sheetViews>
    <sheetView showGridLines="0" tabSelected="1" view="pageBreakPreview" zoomScaleSheetLayoutView="100" workbookViewId="0" topLeftCell="A1">
      <selection activeCell="A1" sqref="A1:D1"/>
    </sheetView>
  </sheetViews>
  <sheetFormatPr defaultColWidth="12" defaultRowHeight="11.25"/>
  <cols>
    <col min="1" max="1" width="74.16015625" style="1" customWidth="1"/>
    <col min="2" max="2" width="11" style="1" customWidth="1"/>
    <col min="3" max="3" width="25.83203125" style="1" customWidth="1"/>
    <col min="4" max="4" width="20.5" style="1" customWidth="1"/>
    <col min="5" max="16384" width="12" style="1" customWidth="1"/>
  </cols>
  <sheetData>
    <row r="1" spans="1:4" ht="45" customHeight="1">
      <c r="A1" s="41" t="s">
        <v>51</v>
      </c>
      <c r="B1" s="42"/>
      <c r="C1" s="43"/>
      <c r="D1" s="44"/>
    </row>
    <row r="2" spans="1:23" ht="15" customHeight="1">
      <c r="A2" s="45" t="s">
        <v>0</v>
      </c>
      <c r="B2" s="46"/>
      <c r="C2" s="18">
        <v>2021</v>
      </c>
      <c r="D2" s="2">
        <v>2020</v>
      </c>
      <c r="P2" s="1" t="s">
        <v>1</v>
      </c>
      <c r="W2" s="1" t="s">
        <v>2</v>
      </c>
    </row>
    <row r="3" spans="1:4" ht="11.25" customHeight="1">
      <c r="A3" s="12" t="s">
        <v>41</v>
      </c>
      <c r="B3" s="33"/>
      <c r="C3" s="19"/>
      <c r="D3" s="3"/>
    </row>
    <row r="4" spans="1:4" ht="11.25" customHeight="1">
      <c r="A4" s="13" t="s">
        <v>3</v>
      </c>
      <c r="B4" s="34"/>
      <c r="C4" s="20">
        <f>SUM(C5:C14)</f>
        <v>2192035770.09</v>
      </c>
      <c r="D4" s="7">
        <f>SUM(D5:D14)</f>
        <v>6418504582.91</v>
      </c>
    </row>
    <row r="5" spans="1:4" ht="11.25" customHeight="1">
      <c r="A5" s="14" t="s">
        <v>4</v>
      </c>
      <c r="B5" s="35"/>
      <c r="C5" s="21">
        <v>891258941.8599999</v>
      </c>
      <c r="D5" s="6">
        <v>1244349526.9399998</v>
      </c>
    </row>
    <row r="6" spans="1:4" ht="11.25" customHeight="1">
      <c r="A6" s="14" t="s">
        <v>5</v>
      </c>
      <c r="B6" s="35"/>
      <c r="C6" s="21">
        <v>0</v>
      </c>
      <c r="D6" s="6">
        <v>0</v>
      </c>
    </row>
    <row r="7" spans="1:4" ht="11.25" customHeight="1">
      <c r="A7" s="14" t="s">
        <v>36</v>
      </c>
      <c r="B7" s="35"/>
      <c r="C7" s="21">
        <v>9713.78</v>
      </c>
      <c r="D7" s="6">
        <v>19664.45</v>
      </c>
    </row>
    <row r="8" spans="1:4" ht="11.25" customHeight="1">
      <c r="A8" s="14" t="s">
        <v>6</v>
      </c>
      <c r="B8" s="35"/>
      <c r="C8" s="21">
        <v>111848639.57000001</v>
      </c>
      <c r="D8" s="6">
        <v>377150084.6000001</v>
      </c>
    </row>
    <row r="9" spans="1:4" ht="11.25" customHeight="1">
      <c r="A9" s="14" t="s">
        <v>37</v>
      </c>
      <c r="B9" s="35"/>
      <c r="C9" s="21">
        <v>21469408.11</v>
      </c>
      <c r="D9" s="6">
        <v>98126060.45</v>
      </c>
    </row>
    <row r="10" spans="1:4" ht="11.25" customHeight="1">
      <c r="A10" s="14" t="s">
        <v>38</v>
      </c>
      <c r="B10" s="35"/>
      <c r="C10" s="21">
        <v>109340837.07</v>
      </c>
      <c r="D10" s="6">
        <v>268831034.77</v>
      </c>
    </row>
    <row r="11" spans="1:4" ht="11.25" customHeight="1">
      <c r="A11" s="14" t="s">
        <v>39</v>
      </c>
      <c r="B11" s="35"/>
      <c r="C11" s="21">
        <v>0</v>
      </c>
      <c r="D11" s="6">
        <v>0</v>
      </c>
    </row>
    <row r="12" spans="1:4" ht="22.5">
      <c r="A12" s="14" t="s">
        <v>42</v>
      </c>
      <c r="B12" s="35"/>
      <c r="C12" s="21">
        <v>1056259355.36</v>
      </c>
      <c r="D12" s="6">
        <v>4421343560.7</v>
      </c>
    </row>
    <row r="13" spans="1:4" ht="11.25" customHeight="1">
      <c r="A13" s="14" t="s">
        <v>43</v>
      </c>
      <c r="B13" s="35"/>
      <c r="C13" s="21">
        <v>0</v>
      </c>
      <c r="D13" s="6">
        <v>0</v>
      </c>
    </row>
    <row r="14" spans="1:4" ht="11.25" customHeight="1">
      <c r="A14" s="14" t="s">
        <v>7</v>
      </c>
      <c r="B14" s="35"/>
      <c r="C14" s="21">
        <v>1848874.34</v>
      </c>
      <c r="D14" s="6">
        <v>8684651</v>
      </c>
    </row>
    <row r="15" spans="1:4" ht="11.25" customHeight="1">
      <c r="A15" s="15"/>
      <c r="B15" s="36"/>
      <c r="C15" s="22"/>
      <c r="D15" s="9"/>
    </row>
    <row r="16" spans="1:4" ht="11.25" customHeight="1">
      <c r="A16" s="13" t="s">
        <v>8</v>
      </c>
      <c r="B16" s="34"/>
      <c r="C16" s="23">
        <f>SUM(C17:C32)</f>
        <v>1268693215.7299995</v>
      </c>
      <c r="D16" s="10">
        <f>SUM(D17:D32)</f>
        <v>6408824368.18</v>
      </c>
    </row>
    <row r="17" spans="1:4" ht="11.25" customHeight="1">
      <c r="A17" s="14" t="s">
        <v>9</v>
      </c>
      <c r="B17" s="35"/>
      <c r="C17" s="21">
        <v>548450455.9699994</v>
      </c>
      <c r="D17" s="11">
        <v>2346361405.57</v>
      </c>
    </row>
    <row r="18" spans="1:4" ht="11.25" customHeight="1">
      <c r="A18" s="14" t="s">
        <v>10</v>
      </c>
      <c r="B18" s="35"/>
      <c r="C18" s="21">
        <v>66080841.52</v>
      </c>
      <c r="D18" s="11">
        <v>368440999.85</v>
      </c>
    </row>
    <row r="19" spans="1:4" ht="11.25" customHeight="1">
      <c r="A19" s="14" t="s">
        <v>11</v>
      </c>
      <c r="B19" s="35"/>
      <c r="C19" s="21">
        <v>204611389.52999997</v>
      </c>
      <c r="D19" s="11">
        <v>1128061881.09</v>
      </c>
    </row>
    <row r="20" spans="1:4" ht="11.25" customHeight="1">
      <c r="A20" s="14" t="s">
        <v>12</v>
      </c>
      <c r="B20" s="35"/>
      <c r="C20" s="21">
        <v>1500000</v>
      </c>
      <c r="D20" s="11">
        <v>11461049.22</v>
      </c>
    </row>
    <row r="21" spans="1:4" ht="11.25" customHeight="1">
      <c r="A21" s="14" t="s">
        <v>13</v>
      </c>
      <c r="B21" s="35"/>
      <c r="C21" s="21">
        <v>241206393.89</v>
      </c>
      <c r="D21" s="11">
        <v>839033641.74</v>
      </c>
    </row>
    <row r="22" spans="1:4" ht="11.25" customHeight="1">
      <c r="A22" s="14" t="s">
        <v>44</v>
      </c>
      <c r="B22" s="35"/>
      <c r="C22" s="21">
        <v>14972302.78</v>
      </c>
      <c r="D22" s="11">
        <v>218776718.45999998</v>
      </c>
    </row>
    <row r="23" spans="1:4" ht="11.25" customHeight="1">
      <c r="A23" s="14" t="s">
        <v>14</v>
      </c>
      <c r="B23" s="35"/>
      <c r="C23" s="21">
        <v>23070508.93</v>
      </c>
      <c r="D23" s="11">
        <v>115352168.87</v>
      </c>
    </row>
    <row r="24" spans="1:4" ht="11.25" customHeight="1">
      <c r="A24" s="14" t="s">
        <v>15</v>
      </c>
      <c r="B24" s="35"/>
      <c r="C24" s="21">
        <v>289620.45</v>
      </c>
      <c r="D24" s="11">
        <v>1133212.96</v>
      </c>
    </row>
    <row r="25" spans="1:4" ht="11.25" customHeight="1">
      <c r="A25" s="14" t="s">
        <v>16</v>
      </c>
      <c r="B25" s="35"/>
      <c r="C25" s="21">
        <v>0</v>
      </c>
      <c r="D25" s="11">
        <v>0</v>
      </c>
    </row>
    <row r="26" spans="1:10" ht="11.25" customHeight="1">
      <c r="A26" s="14" t="s">
        <v>17</v>
      </c>
      <c r="B26" s="35"/>
      <c r="C26" s="21">
        <v>0</v>
      </c>
      <c r="D26" s="11">
        <v>0</v>
      </c>
      <c r="J26" s="39"/>
    </row>
    <row r="27" spans="1:10" ht="11.25" customHeight="1">
      <c r="A27" s="14" t="s">
        <v>18</v>
      </c>
      <c r="B27" s="35"/>
      <c r="C27" s="21">
        <v>0</v>
      </c>
      <c r="D27" s="11">
        <v>0</v>
      </c>
      <c r="H27" s="38"/>
      <c r="J27" s="39"/>
    </row>
    <row r="28" spans="1:10" ht="11.25" customHeight="1">
      <c r="A28" s="14" t="s">
        <v>19</v>
      </c>
      <c r="B28" s="35"/>
      <c r="C28" s="21">
        <v>28036</v>
      </c>
      <c r="D28" s="11">
        <v>2477320.48</v>
      </c>
      <c r="H28" s="38"/>
      <c r="J28" s="39"/>
    </row>
    <row r="29" spans="1:10" ht="11.25" customHeight="1">
      <c r="A29" s="14" t="s">
        <v>45</v>
      </c>
      <c r="B29" s="35"/>
      <c r="C29" s="21">
        <v>0</v>
      </c>
      <c r="D29" s="11">
        <v>0</v>
      </c>
      <c r="H29" s="38"/>
      <c r="J29" s="39"/>
    </row>
    <row r="30" spans="1:10" ht="11.25" customHeight="1">
      <c r="A30" s="14" t="s">
        <v>20</v>
      </c>
      <c r="B30" s="35"/>
      <c r="C30" s="21">
        <v>0</v>
      </c>
      <c r="D30" s="11">
        <v>0</v>
      </c>
      <c r="H30" s="38"/>
      <c r="J30" s="39"/>
    </row>
    <row r="31" spans="1:4" ht="11.25" customHeight="1">
      <c r="A31" s="14" t="s">
        <v>21</v>
      </c>
      <c r="B31" s="35"/>
      <c r="C31" s="21">
        <v>0</v>
      </c>
      <c r="D31" s="11">
        <v>0</v>
      </c>
    </row>
    <row r="32" spans="1:4" ht="11.25" customHeight="1">
      <c r="A32" s="14" t="s">
        <v>22</v>
      </c>
      <c r="B32" s="35"/>
      <c r="C32" s="21">
        <v>168483666.66</v>
      </c>
      <c r="D32" s="11">
        <v>1377725969.94</v>
      </c>
    </row>
    <row r="33" spans="1:4" ht="11.25" customHeight="1">
      <c r="A33" s="12" t="s">
        <v>46</v>
      </c>
      <c r="B33" s="33"/>
      <c r="C33" s="24">
        <f>C4-C16</f>
        <v>923342554.3600006</v>
      </c>
      <c r="D33" s="7">
        <f>D4-D16</f>
        <v>9680214.729999542</v>
      </c>
    </row>
    <row r="34" spans="1:4" ht="11.25" customHeight="1">
      <c r="A34" s="16"/>
      <c r="B34" s="37"/>
      <c r="C34" s="21"/>
      <c r="D34" s="7"/>
    </row>
    <row r="35" spans="1:4" ht="11.25" customHeight="1">
      <c r="A35" s="12" t="s">
        <v>49</v>
      </c>
      <c r="B35" s="33"/>
      <c r="C35" s="21"/>
      <c r="D35" s="4"/>
    </row>
    <row r="36" spans="1:4" ht="11.25" customHeight="1">
      <c r="A36" s="13" t="s">
        <v>3</v>
      </c>
      <c r="B36" s="34"/>
      <c r="C36" s="23">
        <f>SUM(C37:C39)</f>
        <v>163048464.01999998</v>
      </c>
      <c r="D36" s="10">
        <f>SUM(D37:D39)</f>
        <v>927392577.77</v>
      </c>
    </row>
    <row r="37" spans="1:4" ht="11.25" customHeight="1">
      <c r="A37" s="14" t="s">
        <v>23</v>
      </c>
      <c r="B37" s="35"/>
      <c r="C37" s="25">
        <v>94266296.89</v>
      </c>
      <c r="D37" s="11">
        <v>728839420.44</v>
      </c>
    </row>
    <row r="38" spans="1:4" ht="11.25" customHeight="1">
      <c r="A38" s="14" t="s">
        <v>24</v>
      </c>
      <c r="B38" s="35"/>
      <c r="C38" s="21">
        <v>6100336.329999997</v>
      </c>
      <c r="D38" s="11">
        <v>54393388.52000002</v>
      </c>
    </row>
    <row r="39" spans="1:4" ht="11.25" customHeight="1">
      <c r="A39" s="14" t="s">
        <v>25</v>
      </c>
      <c r="B39" s="35"/>
      <c r="C39" s="21">
        <v>62681830.8</v>
      </c>
      <c r="D39" s="11">
        <v>144159768.81</v>
      </c>
    </row>
    <row r="40" spans="1:4" ht="11.25" customHeight="1">
      <c r="A40" s="15"/>
      <c r="B40" s="36"/>
      <c r="C40" s="22"/>
      <c r="D40" s="8"/>
    </row>
    <row r="41" spans="1:4" ht="11.25" customHeight="1">
      <c r="A41" s="13" t="s">
        <v>8</v>
      </c>
      <c r="B41" s="34"/>
      <c r="C41" s="23">
        <f>SUM(C42:C44)</f>
        <v>244684869.68</v>
      </c>
      <c r="D41" s="10">
        <f>SUM(D42:D44)</f>
        <v>390917619.47999996</v>
      </c>
    </row>
    <row r="42" spans="1:4" ht="11.25" customHeight="1">
      <c r="A42" s="14" t="s">
        <v>23</v>
      </c>
      <c r="B42" s="35"/>
      <c r="C42" s="21">
        <v>172497789.63</v>
      </c>
      <c r="D42" s="11">
        <v>227585885.44</v>
      </c>
    </row>
    <row r="43" spans="1:4" ht="11.25" customHeight="1">
      <c r="A43" s="14" t="s">
        <v>24</v>
      </c>
      <c r="B43" s="35"/>
      <c r="C43" s="21">
        <v>16722082.18</v>
      </c>
      <c r="D43" s="11">
        <v>18967729.669999998</v>
      </c>
    </row>
    <row r="44" spans="1:4" ht="11.25" customHeight="1">
      <c r="A44" s="14" t="s">
        <v>26</v>
      </c>
      <c r="B44" s="35"/>
      <c r="C44" s="21">
        <v>55464997.86999999</v>
      </c>
      <c r="D44" s="11">
        <v>144364004.36999997</v>
      </c>
    </row>
    <row r="45" spans="1:4" ht="11.25" customHeight="1">
      <c r="A45" s="12" t="s">
        <v>47</v>
      </c>
      <c r="B45" s="33"/>
      <c r="C45" s="23">
        <f>C36-C41</f>
        <v>-81636405.66000003</v>
      </c>
      <c r="D45" s="10">
        <f>D36-D41</f>
        <v>536474958.29</v>
      </c>
    </row>
    <row r="46" spans="1:4" ht="11.25" customHeight="1">
      <c r="A46" s="16"/>
      <c r="B46" s="37"/>
      <c r="C46" s="22"/>
      <c r="D46" s="8"/>
    </row>
    <row r="47" spans="1:4" ht="11.25" customHeight="1">
      <c r="A47" s="12" t="s">
        <v>50</v>
      </c>
      <c r="B47" s="33"/>
      <c r="C47" s="22"/>
      <c r="D47" s="8"/>
    </row>
    <row r="48" spans="1:4" ht="11.25" customHeight="1">
      <c r="A48" s="13" t="s">
        <v>3</v>
      </c>
      <c r="B48" s="34"/>
      <c r="C48" s="23">
        <f>SUM(C49:C52)</f>
        <v>360961716.1</v>
      </c>
      <c r="D48" s="10">
        <f>SUM(D49:D52)</f>
        <v>331330692.69</v>
      </c>
    </row>
    <row r="49" spans="1:4" ht="11.25" customHeight="1">
      <c r="A49" s="14" t="s">
        <v>27</v>
      </c>
      <c r="B49" s="35"/>
      <c r="C49" s="21">
        <v>0</v>
      </c>
      <c r="D49" s="11">
        <v>0</v>
      </c>
    </row>
    <row r="50" spans="1:4" ht="11.25" customHeight="1">
      <c r="A50" s="14" t="s">
        <v>28</v>
      </c>
      <c r="B50" s="35"/>
      <c r="C50" s="21">
        <v>0</v>
      </c>
      <c r="D50" s="11">
        <v>0</v>
      </c>
    </row>
    <row r="51" spans="1:4" ht="11.25" customHeight="1">
      <c r="A51" s="14" t="s">
        <v>29</v>
      </c>
      <c r="B51" s="35"/>
      <c r="C51" s="21">
        <v>0</v>
      </c>
      <c r="D51" s="11">
        <v>0</v>
      </c>
    </row>
    <row r="52" spans="1:4" ht="11.25" customHeight="1">
      <c r="A52" s="14" t="s">
        <v>30</v>
      </c>
      <c r="B52" s="35"/>
      <c r="C52" s="21">
        <v>360961716.1</v>
      </c>
      <c r="D52" s="11">
        <v>331330692.69</v>
      </c>
    </row>
    <row r="53" spans="1:4" ht="11.25" customHeight="1">
      <c r="A53" s="15"/>
      <c r="B53" s="36"/>
      <c r="C53" s="22"/>
      <c r="D53" s="8"/>
    </row>
    <row r="54" spans="1:4" ht="11.25" customHeight="1">
      <c r="A54" s="13" t="s">
        <v>8</v>
      </c>
      <c r="B54" s="34"/>
      <c r="C54" s="23">
        <f>SUM(C55:C58)</f>
        <v>375413199.19000006</v>
      </c>
      <c r="D54" s="10">
        <f>SUM(D55:D58)</f>
        <v>1041710843.1599956</v>
      </c>
    </row>
    <row r="55" spans="1:4" ht="11.25" customHeight="1">
      <c r="A55" s="14" t="s">
        <v>31</v>
      </c>
      <c r="B55" s="35"/>
      <c r="C55" s="26">
        <v>0</v>
      </c>
      <c r="D55" s="11">
        <v>0</v>
      </c>
    </row>
    <row r="56" spans="1:4" ht="11.25" customHeight="1">
      <c r="A56" s="14" t="s">
        <v>28</v>
      </c>
      <c r="B56" s="35"/>
      <c r="C56" s="26">
        <v>0</v>
      </c>
      <c r="D56" s="11">
        <v>0</v>
      </c>
    </row>
    <row r="57" spans="1:4" ht="11.25" customHeight="1">
      <c r="A57" s="14" t="s">
        <v>29</v>
      </c>
      <c r="B57" s="35"/>
      <c r="C57" s="26">
        <v>0</v>
      </c>
      <c r="D57" s="11">
        <v>0</v>
      </c>
    </row>
    <row r="58" spans="1:4" ht="11.25" customHeight="1">
      <c r="A58" s="14" t="s">
        <v>32</v>
      </c>
      <c r="B58" s="35"/>
      <c r="C58" s="21">
        <v>375413199.19000006</v>
      </c>
      <c r="D58" s="11">
        <v>1041710843.1599956</v>
      </c>
    </row>
    <row r="59" spans="1:4" ht="11.25" customHeight="1">
      <c r="A59" s="12" t="s">
        <v>48</v>
      </c>
      <c r="B59" s="33"/>
      <c r="C59" s="23">
        <f>C48-C54</f>
        <v>-14451483.090000033</v>
      </c>
      <c r="D59" s="10">
        <f>D48-D54</f>
        <v>-710380150.4699955</v>
      </c>
    </row>
    <row r="60" spans="1:4" ht="11.25" customHeight="1">
      <c r="A60" s="16"/>
      <c r="B60" s="37"/>
      <c r="C60" s="22"/>
      <c r="D60" s="11"/>
    </row>
    <row r="61" spans="1:4" ht="11.25" customHeight="1">
      <c r="A61" s="12" t="s">
        <v>33</v>
      </c>
      <c r="B61" s="33"/>
      <c r="C61" s="23">
        <f>C33+C45+C59</f>
        <v>827254665.6100005</v>
      </c>
      <c r="D61" s="10">
        <f>D33+D45+D59</f>
        <v>-164224977.449996</v>
      </c>
    </row>
    <row r="62" spans="1:4" ht="11.25" customHeight="1">
      <c r="A62" s="16"/>
      <c r="B62" s="37"/>
      <c r="C62" s="22"/>
      <c r="D62" s="11"/>
    </row>
    <row r="63" spans="1:4" ht="11.25" customHeight="1">
      <c r="A63" s="12" t="s">
        <v>34</v>
      </c>
      <c r="B63" s="33"/>
      <c r="C63" s="27">
        <f>D65</f>
        <v>927821907.4700041</v>
      </c>
      <c r="D63" s="10">
        <v>1092046884.92</v>
      </c>
    </row>
    <row r="64" spans="1:4" ht="11.25" customHeight="1">
      <c r="A64" s="16"/>
      <c r="B64" s="37"/>
      <c r="C64" s="22"/>
      <c r="D64" s="8"/>
    </row>
    <row r="65" spans="1:4" ht="11.25" customHeight="1">
      <c r="A65" s="12" t="s">
        <v>35</v>
      </c>
      <c r="B65" s="33"/>
      <c r="C65" s="27">
        <f>C61+C63</f>
        <v>1755076573.0800047</v>
      </c>
      <c r="D65" s="10">
        <f>D61+D63</f>
        <v>927821907.4700041</v>
      </c>
    </row>
    <row r="66" spans="1:4" ht="11.25" customHeight="1">
      <c r="A66" s="17"/>
      <c r="B66" s="40"/>
      <c r="C66" s="28"/>
      <c r="D66" s="8"/>
    </row>
    <row r="67" ht="12.75">
      <c r="D67" s="5"/>
    </row>
    <row r="68" ht="27.75" customHeight="1">
      <c r="A68" s="29" t="s">
        <v>40</v>
      </c>
    </row>
    <row r="69" spans="1:4" ht="12.75">
      <c r="A69" s="5"/>
      <c r="B69" s="5"/>
      <c r="C69" s="5"/>
      <c r="D69" s="5"/>
    </row>
    <row r="70" spans="1:4" ht="12.75">
      <c r="A70" s="5"/>
      <c r="B70" s="5"/>
      <c r="C70" s="5"/>
      <c r="D70" s="5"/>
    </row>
    <row r="71" spans="1:4" ht="12.75">
      <c r="A71" s="5"/>
      <c r="B71" s="5"/>
      <c r="C71" s="5"/>
      <c r="D71" s="5"/>
    </row>
    <row r="72" spans="1:4" ht="12.75">
      <c r="A72" s="5"/>
      <c r="B72" s="5"/>
      <c r="C72" s="5"/>
      <c r="D72" s="5"/>
    </row>
    <row r="73" spans="1:4" ht="12.75">
      <c r="A73" s="5"/>
      <c r="B73" s="5"/>
      <c r="C73" s="5"/>
      <c r="D73" s="5"/>
    </row>
    <row r="74" spans="1:4" ht="12.75">
      <c r="A74" s="5"/>
      <c r="B74" s="5"/>
      <c r="C74" s="5"/>
      <c r="D74" s="5"/>
    </row>
    <row r="75" spans="1:4" ht="12.75">
      <c r="A75" s="5"/>
      <c r="B75" s="5"/>
      <c r="C75" s="5"/>
      <c r="D75" s="5"/>
    </row>
    <row r="77" spans="1:4" ht="11.25">
      <c r="A77" s="30" t="s">
        <v>52</v>
      </c>
      <c r="B77" s="31"/>
      <c r="C77" s="47" t="s">
        <v>53</v>
      </c>
      <c r="D77" s="47"/>
    </row>
    <row r="78" spans="1:4" ht="11.25">
      <c r="A78" s="32" t="s">
        <v>54</v>
      </c>
      <c r="B78" s="32"/>
      <c r="C78" s="48" t="s">
        <v>55</v>
      </c>
      <c r="D78" s="48"/>
    </row>
  </sheetData>
  <sheetProtection formatCells="0" formatColumns="0" formatRows="0" autoFilter="0"/>
  <mergeCells count="4">
    <mergeCell ref="A1:D1"/>
    <mergeCell ref="A2:B2"/>
    <mergeCell ref="C77:D77"/>
    <mergeCell ref="C78:D78"/>
  </mergeCells>
  <printOptions/>
  <pageMargins left="0.7086614173228347" right="0.7086614173228347" top="0.5511811023622047" bottom="0.7480314960629921" header="0.31496062992125984" footer="0.31496062992125984"/>
  <pageSetup fitToHeight="1" fitToWidth="1" horizontalDpi="600" verticalDpi="600" orientation="portrait" scale="31" r:id="rId2"/>
  <ignoredErrors>
    <ignoredError sqref="C4:D78" unlockedFormula="1"/>
  </ignoredErrors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0FFF401-1906-4DF6-A8E1-496B651BA19A}">
  <ds:schemaRefs>
    <ds:schemaRef ds:uri="http://purl.org/dc/elements/1.1/"/>
    <ds:schemaRef ds:uri="http://purl.org/dc/terms/"/>
    <ds:schemaRef ds:uri="45be96a9-161b-45e5-8955-82d7971c9a35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purl.org/dc/dcmitype/"/>
    <ds:schemaRef ds:uri="http://schemas.openxmlformats.org/package/2006/metadata/core-properties"/>
    <ds:schemaRef ds:uri="212f5b6f-540c-444d-8783-9749c880513e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Jonathan Edmundo Contreras Veloz</cp:lastModifiedBy>
  <cp:lastPrinted>2020-02-05T15:38:52Z</cp:lastPrinted>
  <dcterms:created xsi:type="dcterms:W3CDTF">2012-12-11T20:31:36Z</dcterms:created>
  <dcterms:modified xsi:type="dcterms:W3CDTF">2021-05-04T17:37:18Z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